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00"/>
  </bookViews>
  <sheets>
    <sheet name="Danh mục"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<sst xmlns="http://schemas.openxmlformats.org/spreadsheetml/2006/main" count="103" uniqueCount="74">
  <si>
    <t>DANH MỤC ĐỀ TÀI /DỰ ÁN CÁC CẤP DO HỌC VIỆN VÀ CÁC ĐƠN VỊ TRỰC THUỘC CHỦ TRÌ THỰC HIỆN NĂM 2025</t>
  </si>
  <si>
    <t>STT</t>
  </si>
  <si>
    <t>Tên đề tài</t>
  </si>
  <si>
    <t>Chủ nhiệm đề tài</t>
  </si>
  <si>
    <t>Cơ quan quản lý</t>
  </si>
  <si>
    <t>Đơn vị chủ trì</t>
  </si>
  <si>
    <t>Thời gian thực hiện</t>
  </si>
  <si>
    <t>Kinh phí được cấp năm 2025</t>
  </si>
  <si>
    <t>Tóm tắt kết quả 
và sản phẩm</t>
  </si>
  <si>
    <t>A</t>
  </si>
  <si>
    <t>CẤP QUỐC GIA</t>
  </si>
  <si>
    <t>Nghiên cứu đề xuất giải pháp lồng ghép các chương trình chính sách để thực hiện hiệu quả chương trình Nông thôn mới ở địa bàn khó khăn</t>
  </si>
  <si>
    <t>TS. Hồ Ngọc Ninh</t>
  </si>
  <si>
    <t>Bộ Nông nghiệp và Môi trường</t>
  </si>
  <si>
    <t>Viện Chiến lược và Chính sách dân tộc - tôn giáo</t>
  </si>
  <si>
    <t>2025-2026</t>
  </si>
  <si>
    <t>1. Đã hoàn thiện các nội dnng nghiên cứu chính của đề tài
2. Hoàn thành nghiên cứu địa phương
3. Tổ chức hội thảo vùng số 1</t>
  </si>
  <si>
    <t>Phát triển thống kê ứng dụng và phân tích dữ liệu trong nghiên cứu khoa học xã hội tại Việt Nam</t>
  </si>
  <si>
    <t>GS. TS. Trần Trung</t>
  </si>
  <si>
    <t>Bộ Khoa học và Công nghệ</t>
  </si>
  <si>
    <t>Học viện Dân tộc</t>
  </si>
  <si>
    <t>2025-2027</t>
  </si>
  <si>
    <t>Đang triển khai</t>
  </si>
  <si>
    <t>Ứng dụng tiến bộ khoa học và công nghệ phát triển chăn nuôi bò sinh sản năng suất cao tạo sinh kế tại vùng dân tộc và miền núi khu vực Bắc Trung Bộ, thuộc Chương trình hỗ trợ ứng dụng, chuyển giao tiến bộ khoa học và công nghệ thúc đẩy phát triển kinh tế - xã hội nông thôn, miền núi, vùng dân tộc thiểu số giai đoạn 2016-2025</t>
  </si>
  <si>
    <t>TS. Nguyễn Hồng Vĩ</t>
  </si>
  <si>
    <t>2022-2025</t>
  </si>
  <si>
    <t>1. Đã hoàn thiện công tác đào tạo 10 cán bộ kỹ thuật và tập huấn cho 400 lượt  hộ dân về các quy trình công nghệ chăn nuôi bò.
 2.  Hỗ trợ ứng dụng công nghệ:  đã hoàn thiện Chuyển giao 08 quy trình công nghệ chăn nuôi bò cho 2 tỉnh: Nghệ An, Quảng Trị.
 3.Đã hoàn thiện ba mô hình : Nuôi bò sinh sản là 240 bò cái và 08 bò đực, số bê sinh ra 229 con; mô hình trồng cỏ thâm canh 12 ha sản lượng 60 tấn/ha/năm. Mô hình chế biến thức ăn thô xãnh 480 tấn  . Đang triển khai các các nội dung nghiệm thu và tổng kết dự án.
Nghiệm thu các mô hình</t>
  </si>
  <si>
    <t>B</t>
  </si>
  <si>
    <t>CẤP BỘ</t>
  </si>
  <si>
    <t>Kết quả công tác dân tộc và thực hiện chính sách dân tộc trong giai đoạn 2016 – 2025</t>
  </si>
  <si>
    <t>Bộ Dân tộc và Tôn giáo</t>
  </si>
  <si>
    <t>Nghiệm thu chính thức: Đạt</t>
  </si>
  <si>
    <t>Điều tra, đánh giá thực trạng tình hình dạy và học tiếng dân tộc thiểu số và đề xuất các giải pháp nhằm bảo tồn, phục hồi tiếng nói, chữ viết các dân tộc thiểu số.</t>
  </si>
  <si>
    <t>Nghiên cứu khai thác tri thức địa phương của một số dân tộc thiểu số gắn với bảo tồn, phát huy giá trị di sản văn hóa phi vật thể phục vụ phát triển du lịch bền vững tỉnh Tuyên Quang</t>
  </si>
  <si>
    <t>PGS.TS. Lê Thị Bích Thủy</t>
  </si>
  <si>
    <t>Sở Khoa học và Công nghệ tỉnh Tuyên Quang</t>
  </si>
  <si>
    <t>2023-2025</t>
  </si>
  <si>
    <t>Nghiệm thu chính thức: Đạt
Xuất bản sách: Tri thức địa phương của các dân tộc thiểu số Tày, Dao, Cao Lan, Pà Thẻn, Sán Dìu tỉnh Tuyên Quang</t>
  </si>
  <si>
    <t>Ảnh hưởng của luật tục đến bình đẳng giới ở vùng dân tộc thiểu số của tỉnh Hà Giang - Thực trạng và giải pháp</t>
  </si>
  <si>
    <t>TS. Vũ Thị Thanh Minh</t>
  </si>
  <si>
    <t>Sở Khoa học và Công nghệ tỉnh Hà Giang</t>
  </si>
  <si>
    <t>2022-2024</t>
  </si>
  <si>
    <t xml:space="preserve">Nghiệm thu chính thức: Đạt
</t>
  </si>
  <si>
    <t>Ứng dụng công nghệ 4.0 trong xây dựng bộ dư địa chí các dân tộc thiểu số tỉnh Lâm Đồng</t>
  </si>
  <si>
    <t>TS. Nguyễn Thị Bích Thu</t>
  </si>
  <si>
    <t>Sở Khoa học và Công nghệ tỉnh Lâm Đồng</t>
  </si>
  <si>
    <t>Nghiệm thu chính thức: Đạt
Xuất bản sách Dư địa chí các dân tộc thiểu số tỉnh Lâm Đồng</t>
  </si>
  <si>
    <t>Nghiên cứu đề xuất giải pháp đổi mới công tác phổ biến, giáo dục pháp luật đối với đồng bào DTTS</t>
  </si>
  <si>
    <t>CN. Hoàng Đức Thành</t>
  </si>
  <si>
    <t>Trung tâm Bồi dưỡng kiến thức công tác dân tộc</t>
  </si>
  <si>
    <t>2024-2025</t>
  </si>
  <si>
    <t>Thực hiện các nội dung còn lại của dề tài
Nghiêm thu cơ sở
Nghiệm thu chính thức: Đạt</t>
  </si>
  <si>
    <t>Bồi dưỡng năng lực tích hợp giáo dục phát triển bền vững trong dạy học các môn học và hoạt động giáo dục cho giáo viên phổ thông TPHCM</t>
  </si>
  <si>
    <t>TS. Hà Văn Dũng</t>
  </si>
  <si>
    <t>Sở Khoa học và Công nghệ Thành phố Hồ Chí Minh</t>
  </si>
  <si>
    <t>Nghiên cứu xây dựng mô hình du lịch sinh thái cộng đồng gắn với bảo vệ và phát huy giá trị văn hoá truyền thống dân tộc Thái tại bản Peo, xã Yên Thắng, tỉnh Thanh Hóa</t>
  </si>
  <si>
    <t>Sở Khoa học và Công nghệ tỉnh Thanh Hóa</t>
  </si>
  <si>
    <t>Tổ chức đi nghiên cứu địa phương,
Viết các nội dung nghiên cứu chính của đề tài</t>
  </si>
  <si>
    <t xml:space="preserve">Xây dựng hệ sinh thái giáo dục số cho các trường phổ thông trên địa bàn tỉnh Hòa Bình </t>
  </si>
  <si>
    <t>GS.TS. Trần Trung</t>
  </si>
  <si>
    <t>Sở Khoa học và Công nghệ tỉnh Hòa Bình</t>
  </si>
  <si>
    <t>Điều tra, đánh giá năng lực ứng phó giảm thiểu tổn thất do thiên tai và biến đổi khí hậu cho đồng bào dân tộc thiểu số và miền núi</t>
  </si>
  <si>
    <t>TS. Phạm Xuân Hoàng</t>
  </si>
  <si>
    <t xml:space="preserve">
- Bộ dữ liệu cơ bản phục vụ công tác ứng phó giảm thiểu tổn thất do thiên tai và BĐKH cho đồng bào DTTS&amp;MN
- Báo cáo đề xuất các giải pháp giảm thiểu tổn thất do thiên tai và BĐKH cho đồng bào DTTS&amp;MN từng bước hoàn thiện hệ thống cơ sở hạ tầng phòng, chống thiên tai và BĐKH;
- Báo cáo tổng hợp dự án
- Báo cáo thu thập các dữ liệu cơ bản về thực trạng tình hình thiên tai và BĐKH (loại hình diễn biến…), ở vùng đồng bào DTTS&amp;MN phục vụ công tác ứng phó giảm thiểu tổn thất do thiên tai và BĐKH cho đồng bào DTTS&amp;MN;
- Báo cáo kết quả điều tra đánh giá năng lực ứng phó giảm thiểu tổn thất do thiên tai và BĐKH của đồng bào DTTS thông qua bộ dữ liệu thống kê, phân tích kết quả điều tra, khảo sát.
Nghiệm thu chính thức: Đạt</t>
  </si>
  <si>
    <t>Truyền thông nâng cao nhận thức và thay đổi hành vi về bảo vệ môi trường cho học sinh các trường DTNT khu vực Tây Bắc</t>
  </si>
  <si>
    <t>TS. Nguyễn Thị Ánh Tuyết</t>
  </si>
  <si>
    <t>Viện Chiến lược và Chính sách dân tộc</t>
  </si>
  <si>
    <t>Nghiệm thu các mô hình
Biên soạn in ấn Tài liệu tập huấn
Nghiệm thu cơ sở
Nghiệm thu chính thức: Đạt</t>
  </si>
  <si>
    <t>C</t>
  </si>
  <si>
    <t>CẤP CƠ SỞ</t>
  </si>
  <si>
    <t>Đóng góp của các tôn giáo trong phong trào giải phóng dân tộc Việt Nam giai đoạn 1945-1975</t>
  </si>
  <si>
    <t>Ths. Hoàng Thị Hoa Lý</t>
  </si>
  <si>
    <t>Hoc viện Dân tộc</t>
  </si>
  <si>
    <t>Báo cáo tổng hợp, báo cáo tóm tắt
Nghiệm thu chính thức: Đạt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</si>
</sst>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_ * #,##0_ ;_ * \-#,##0_ ;_ * &quot;-&quot;??_ ;_ @_ "/>
  </numFmts>
  <fonts count="29">
    <font>
      <sz val="11"/>
      <color theme="1"/>
      <name val="Calibri"/>
      <charset val="134"/>
      <scheme val="minor"/>
    </font>
    <font>
      <sz val="12"/>
      <color rgb="FFFF0000"/>
      <name val="Times New Roman"/>
      <charset val="134"/>
    </font>
    <font>
      <b/>
      <sz val="12"/>
      <color theme="1"/>
      <name val="Times New Roman"/>
      <charset val="134"/>
    </font>
    <font>
      <b/>
      <sz val="12"/>
      <name val="Times New Roman"/>
      <charset val="134"/>
    </font>
    <font>
      <sz val="12"/>
      <color theme="1"/>
      <name val="Times New Roman"/>
      <charset val="134"/>
    </font>
    <font>
      <sz val="12"/>
      <color rgb="FF000000"/>
      <name val="Times New Roman"/>
      <charset val="134"/>
    </font>
    <font>
      <sz val="12"/>
      <name val="Times New Roman"/>
      <charset val="134"/>
    </font>
    <font>
      <sz val="14"/>
      <color theme="1"/>
      <name val="Times New Roman"/>
      <charset val="134"/>
    </font>
    <font>
      <b/>
      <sz val="11"/>
      <color theme="1"/>
      <name val="Times New Roman"/>
      <charset val="134"/>
    </font>
    <font>
      <sz val="11"/>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7">
    <xf numFmtId="0" fontId="0" fillId="0" borderId="0" xfId="0"/>
    <xf numFmtId="0" fontId="0" fillId="0" borderId="0" xfId="0" applyAlignment="1">
      <alignment horizontal="center" vertical="center"/>
    </xf>
    <xf numFmtId="0" fontId="0" fillId="0" borderId="0" xfId="0" applyAlignment="1">
      <alignment horizontal="center"/>
    </xf>
    <xf numFmtId="0" fontId="1"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xf>
    <xf numFmtId="3" fontId="2" fillId="0" borderId="2" xfId="0" applyNumberFormat="1" applyFont="1" applyBorder="1" applyAlignment="1">
      <alignment vertical="center"/>
    </xf>
    <xf numFmtId="0" fontId="2" fillId="0" borderId="2"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5" xfId="0" applyFont="1" applyBorder="1" applyAlignment="1">
      <alignment horizontal="left" vertical="center" wrapText="1"/>
    </xf>
    <xf numFmtId="3" fontId="4" fillId="0" borderId="2" xfId="0" applyNumberFormat="1" applyFont="1" applyBorder="1" applyAlignment="1">
      <alignment vertical="center"/>
    </xf>
    <xf numFmtId="0" fontId="4" fillId="0" borderId="2" xfId="0" applyFont="1" applyBorder="1" applyAlignment="1">
      <alignment vertical="center" wrapText="1"/>
    </xf>
    <xf numFmtId="0" fontId="4" fillId="0" borderId="2"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3" fontId="4" fillId="0" borderId="4" xfId="0" applyNumberFormat="1" applyFont="1" applyBorder="1" applyAlignment="1">
      <alignment horizontal="center" vertical="center"/>
    </xf>
    <xf numFmtId="0" fontId="2" fillId="0" borderId="5" xfId="0" applyFont="1" applyBorder="1" applyAlignment="1">
      <alignment horizontal="left" vertical="center"/>
    </xf>
    <xf numFmtId="0" fontId="4" fillId="0" borderId="5" xfId="0" applyFont="1" applyBorder="1" applyAlignment="1">
      <alignment horizontal="center" vertical="center" wrapText="1"/>
    </xf>
    <xf numFmtId="0" fontId="5" fillId="0" borderId="2" xfId="0" applyFont="1" applyBorder="1" applyAlignment="1">
      <alignment horizontal="justify" vertical="center" wrapText="1"/>
    </xf>
    <xf numFmtId="0" fontId="4" fillId="0" borderId="2"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6" fillId="0" borderId="2" xfId="0" applyFont="1" applyBorder="1" applyAlignment="1">
      <alignment horizontal="justify" vertical="center" wrapText="1"/>
    </xf>
    <xf numFmtId="0" fontId="4" fillId="0" borderId="4" xfId="0" applyFont="1" applyBorder="1" applyAlignment="1">
      <alignment horizontal="justify" vertical="center" wrapText="1"/>
    </xf>
    <xf numFmtId="3" fontId="4" fillId="0" borderId="4" xfId="0" applyNumberFormat="1" applyFont="1" applyBorder="1" applyAlignment="1">
      <alignment horizontal="center" vertical="center" wrapText="1"/>
    </xf>
    <xf numFmtId="3" fontId="0" fillId="0" borderId="0" xfId="0" applyNumberFormat="1" applyAlignment="1">
      <alignment wrapText="1"/>
    </xf>
    <xf numFmtId="3" fontId="4" fillId="0" borderId="2" xfId="0" applyNumberFormat="1" applyFont="1" applyBorder="1" applyAlignment="1">
      <alignment horizontal="center" vertical="center"/>
    </xf>
    <xf numFmtId="2" fontId="4" fillId="0" borderId="2" xfId="0" applyNumberFormat="1" applyFont="1" applyBorder="1" applyAlignment="1">
      <alignment horizontal="justify" vertical="center" wrapText="1"/>
    </xf>
    <xf numFmtId="0" fontId="4" fillId="0" borderId="6" xfId="0" applyFont="1" applyBorder="1" applyAlignment="1">
      <alignment horizontal="justify" vertical="center" wrapText="1"/>
    </xf>
    <xf numFmtId="0" fontId="4" fillId="0" borderId="5" xfId="0" applyFont="1" applyFill="1" applyBorder="1" applyAlignment="1">
      <alignment horizontal="center" vertical="center"/>
    </xf>
    <xf numFmtId="0" fontId="4" fillId="0" borderId="7" xfId="0" applyFont="1" applyBorder="1" applyAlignment="1">
      <alignment horizontal="center" vertical="center"/>
    </xf>
    <xf numFmtId="2" fontId="4" fillId="0" borderId="2" xfId="0" applyNumberFormat="1" applyFont="1" applyBorder="1" applyAlignment="1">
      <alignment vertical="center" wrapText="1"/>
    </xf>
    <xf numFmtId="3" fontId="7" fillId="0" borderId="8"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3" fillId="0" borderId="2" xfId="0" applyFont="1" applyBorder="1" applyAlignment="1">
      <alignment horizontal="justify" vertical="center" wrapText="1"/>
    </xf>
    <xf numFmtId="3" fontId="2" fillId="0" borderId="2" xfId="0" applyNumberFormat="1" applyFont="1" applyBorder="1" applyAlignment="1">
      <alignment horizontal="center" vertical="center"/>
    </xf>
    <xf numFmtId="0" fontId="6" fillId="0" borderId="2" xfId="0" applyFont="1" applyBorder="1" applyAlignment="1">
      <alignment horizontal="justify" wrapText="1"/>
    </xf>
    <xf numFmtId="178" fontId="8" fillId="0" borderId="0" xfId="1" applyNumberFormat="1" applyFont="1" applyAlignment="1"/>
    <xf numFmtId="178" fontId="9" fillId="0" borderId="0" xfId="1" applyNumberFormat="1" applyFont="1" applyAlignment="1"/>
    <xf numFmtId="178" fontId="0" fillId="0" borderId="0" xfId="1" applyNumberFormat="1" applyAlignment="1"/>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zoomScale="90" zoomScaleNormal="90" topLeftCell="A18" workbookViewId="0">
      <selection activeCell="E7" sqref="E7"/>
    </sheetView>
  </sheetViews>
  <sheetFormatPr defaultColWidth="9" defaultRowHeight="15.6"/>
  <cols>
    <col min="1" max="1" width="6.42592592592593" customWidth="1"/>
    <col min="2" max="2" width="33" customWidth="1"/>
    <col min="3" max="3" width="23.3333333333333" customWidth="1"/>
    <col min="4" max="4" width="14.4259259259259" style="1" customWidth="1"/>
    <col min="5" max="5" width="14.4259259259259" style="2" customWidth="1"/>
    <col min="6" max="6" width="13.5740740740741" customWidth="1"/>
    <col min="7" max="7" width="15.0555555555556" customWidth="1"/>
    <col min="8" max="8" width="79.0092592592593" style="3" customWidth="1"/>
    <col min="10" max="10" width="20" customWidth="1"/>
    <col min="11" max="11" width="22" customWidth="1"/>
  </cols>
  <sheetData>
    <row r="1" ht="34.5" customHeight="1" spans="1:10">
      <c r="A1" s="4" t="s">
        <v>0</v>
      </c>
      <c r="B1" s="4"/>
      <c r="C1" s="4"/>
      <c r="D1" s="4"/>
      <c r="E1" s="4"/>
      <c r="F1" s="4"/>
      <c r="G1" s="4"/>
      <c r="H1" s="4"/>
    </row>
    <row r="2" ht="20.25" customHeight="1" spans="1:10">
      <c r="A2" s="5" t="s">
        <v>1</v>
      </c>
      <c r="B2" s="5" t="s">
        <v>2</v>
      </c>
      <c r="C2" s="6" t="s">
        <v>3</v>
      </c>
      <c r="D2" s="6" t="s">
        <v>4</v>
      </c>
      <c r="E2" s="6" t="s">
        <v>5</v>
      </c>
      <c r="F2" s="6" t="s">
        <v>6</v>
      </c>
      <c r="G2" s="7" t="s">
        <v>7</v>
      </c>
      <c r="H2" s="8" t="s">
        <v>8</v>
      </c>
    </row>
    <row r="3" ht="22.5" customHeight="1" spans="1:10">
      <c r="A3" s="5"/>
      <c r="B3" s="5"/>
      <c r="C3" s="9"/>
      <c r="D3" s="9"/>
      <c r="E3" s="9"/>
      <c r="F3" s="9"/>
      <c r="G3" s="6"/>
      <c r="H3" s="8"/>
    </row>
    <row r="4" ht="25.5" customHeight="1" spans="1:10">
      <c r="A4" s="5" t="s">
        <v>9</v>
      </c>
      <c r="B4" s="10" t="s">
        <v>10</v>
      </c>
      <c r="C4" s="10"/>
      <c r="D4" s="10"/>
      <c r="E4" s="10"/>
      <c r="F4" s="10"/>
      <c r="G4" s="11">
        <f>SUM(G5:G7)</f>
        <v>5253280000</v>
      </c>
      <c r="H4" s="12"/>
    </row>
    <row r="5" ht="85" customHeight="1" spans="1:10">
      <c r="A5" s="13">
        <v>1</v>
      </c>
      <c r="B5" s="14" t="s">
        <v>11</v>
      </c>
      <c r="C5" s="15" t="s">
        <v>12</v>
      </c>
      <c r="D5" s="16" t="s">
        <v>13</v>
      </c>
      <c r="E5" s="16" t="s">
        <v>14</v>
      </c>
      <c r="F5" s="15" t="s">
        <v>15</v>
      </c>
      <c r="G5" s="17">
        <v>2321280000</v>
      </c>
      <c r="H5" s="18" t="s">
        <v>16</v>
      </c>
    </row>
    <row r="6" ht="67" customHeight="1" spans="1:10">
      <c r="A6" s="13">
        <v>2</v>
      </c>
      <c r="B6" s="14" t="s">
        <v>17</v>
      </c>
      <c r="C6" s="15" t="s">
        <v>18</v>
      </c>
      <c r="D6" s="16" t="s">
        <v>19</v>
      </c>
      <c r="E6" s="16" t="s">
        <v>20</v>
      </c>
      <c r="F6" s="15" t="s">
        <v>21</v>
      </c>
      <c r="G6" s="17">
        <v>1622000000</v>
      </c>
      <c r="H6" s="12" t="s">
        <v>22</v>
      </c>
    </row>
    <row r="7" ht="159" customHeight="1" spans="1:10">
      <c r="A7" s="13">
        <v>3</v>
      </c>
      <c r="B7" s="19" t="s">
        <v>23</v>
      </c>
      <c r="C7" s="20" t="s">
        <v>24</v>
      </c>
      <c r="D7" s="16" t="s">
        <v>13</v>
      </c>
      <c r="E7" s="16" t="s">
        <v>14</v>
      </c>
      <c r="F7" s="21" t="s">
        <v>25</v>
      </c>
      <c r="G7" s="22">
        <v>1310000000</v>
      </c>
      <c r="H7" s="19" t="s">
        <v>26</v>
      </c>
    </row>
    <row r="8" ht="25.5" customHeight="1" spans="1:10">
      <c r="A8" s="5" t="s">
        <v>27</v>
      </c>
      <c r="B8" s="10" t="s">
        <v>28</v>
      </c>
      <c r="C8" s="10"/>
      <c r="D8" s="23"/>
      <c r="E8" s="23"/>
      <c r="F8" s="10"/>
      <c r="G8" s="11">
        <f>SUM(G9:G19)</f>
        <v>6132440000</v>
      </c>
      <c r="H8" s="12"/>
    </row>
    <row r="9" ht="56" customHeight="1" spans="1:10">
      <c r="A9" s="13">
        <v>1</v>
      </c>
      <c r="B9" s="14" t="s">
        <v>29</v>
      </c>
      <c r="C9" s="15" t="s">
        <v>18</v>
      </c>
      <c r="D9" s="16" t="s">
        <v>30</v>
      </c>
      <c r="E9" s="24" t="s">
        <v>20</v>
      </c>
      <c r="F9" s="15">
        <v>2025</v>
      </c>
      <c r="G9" s="17">
        <v>700000000</v>
      </c>
      <c r="H9" s="12" t="s">
        <v>31</v>
      </c>
    </row>
    <row r="10" ht="85" customHeight="1" spans="1:10">
      <c r="A10" s="13">
        <v>2</v>
      </c>
      <c r="B10" s="14" t="s">
        <v>32</v>
      </c>
      <c r="C10" s="15" t="s">
        <v>18</v>
      </c>
      <c r="D10" s="16" t="s">
        <v>30</v>
      </c>
      <c r="E10" s="24" t="s">
        <v>20</v>
      </c>
      <c r="F10" s="15" t="s">
        <v>15</v>
      </c>
      <c r="G10" s="17">
        <v>1457564000</v>
      </c>
      <c r="H10" s="12" t="s">
        <v>22</v>
      </c>
    </row>
    <row r="11" ht="112" customHeight="1" spans="1:10">
      <c r="A11" s="13">
        <v>3</v>
      </c>
      <c r="B11" s="25" t="s">
        <v>33</v>
      </c>
      <c r="C11" s="26" t="s">
        <v>34</v>
      </c>
      <c r="D11" s="24" t="s">
        <v>35</v>
      </c>
      <c r="E11" s="24" t="s">
        <v>20</v>
      </c>
      <c r="F11" s="13" t="s">
        <v>36</v>
      </c>
      <c r="G11" s="27">
        <v>90828000</v>
      </c>
      <c r="H11" s="28" t="s">
        <v>37</v>
      </c>
    </row>
    <row r="12" ht="74" customHeight="1" spans="1:10">
      <c r="A12" s="13">
        <v>4</v>
      </c>
      <c r="B12" s="29" t="s">
        <v>38</v>
      </c>
      <c r="C12" s="20" t="s">
        <v>39</v>
      </c>
      <c r="D12" s="26" t="s">
        <v>40</v>
      </c>
      <c r="E12" s="16" t="s">
        <v>14</v>
      </c>
      <c r="F12" s="21" t="s">
        <v>41</v>
      </c>
      <c r="G12" s="30">
        <v>172929000</v>
      </c>
      <c r="H12" s="19" t="s">
        <v>42</v>
      </c>
    </row>
    <row r="13" ht="70" customHeight="1" spans="1:10">
      <c r="A13" s="13">
        <v>5</v>
      </c>
      <c r="B13" s="19" t="s">
        <v>43</v>
      </c>
      <c r="C13" s="26" t="s">
        <v>44</v>
      </c>
      <c r="D13" s="26" t="s">
        <v>45</v>
      </c>
      <c r="E13" s="16" t="s">
        <v>14</v>
      </c>
      <c r="F13" s="21" t="s">
        <v>41</v>
      </c>
      <c r="G13" s="27">
        <v>50400000</v>
      </c>
      <c r="H13" s="19" t="s">
        <v>46</v>
      </c>
      <c r="J13" s="31"/>
    </row>
    <row r="14" ht="107" customHeight="1" spans="1:10">
      <c r="A14" s="13">
        <v>6</v>
      </c>
      <c r="B14" s="19" t="s">
        <v>47</v>
      </c>
      <c r="C14" s="26" t="s">
        <v>48</v>
      </c>
      <c r="D14" s="26" t="s">
        <v>30</v>
      </c>
      <c r="E14" s="26" t="s">
        <v>49</v>
      </c>
      <c r="F14" s="13" t="s">
        <v>50</v>
      </c>
      <c r="G14" s="32">
        <v>832488000</v>
      </c>
      <c r="H14" s="33" t="s">
        <v>51</v>
      </c>
      <c r="J14" s="31"/>
    </row>
    <row r="15" ht="115" customHeight="1" spans="1:10">
      <c r="A15" s="13">
        <v>7</v>
      </c>
      <c r="B15" s="34" t="s">
        <v>52</v>
      </c>
      <c r="C15" s="26" t="s">
        <v>53</v>
      </c>
      <c r="D15" s="26" t="s">
        <v>54</v>
      </c>
      <c r="E15" s="26" t="s">
        <v>49</v>
      </c>
      <c r="F15" s="35" t="s">
        <v>50</v>
      </c>
      <c r="G15" s="32">
        <v>548000000</v>
      </c>
      <c r="H15" s="33" t="s">
        <v>51</v>
      </c>
      <c r="J15" s="31"/>
    </row>
    <row r="16" ht="102" customHeight="1" spans="1:10">
      <c r="A16" s="13">
        <v>8</v>
      </c>
      <c r="B16" s="19" t="s">
        <v>55</v>
      </c>
      <c r="C16" s="26" t="s">
        <v>34</v>
      </c>
      <c r="D16" s="26" t="s">
        <v>56</v>
      </c>
      <c r="E16" s="26" t="s">
        <v>20</v>
      </c>
      <c r="F16" s="36" t="s">
        <v>21</v>
      </c>
      <c r="G16" s="27">
        <v>582000000</v>
      </c>
      <c r="H16" s="37" t="s">
        <v>57</v>
      </c>
      <c r="J16" s="31"/>
    </row>
    <row r="17" ht="91" customHeight="1" spans="1:10">
      <c r="A17" s="13">
        <v>9</v>
      </c>
      <c r="B17" s="19" t="s">
        <v>58</v>
      </c>
      <c r="C17" s="26" t="s">
        <v>59</v>
      </c>
      <c r="D17" s="26" t="s">
        <v>60</v>
      </c>
      <c r="E17" s="24" t="s">
        <v>20</v>
      </c>
      <c r="F17" s="13" t="s">
        <v>50</v>
      </c>
      <c r="G17" s="27">
        <v>421945000</v>
      </c>
      <c r="H17" s="33" t="s">
        <v>51</v>
      </c>
      <c r="J17" s="38"/>
    </row>
    <row r="18" ht="226" customHeight="1" spans="1:10">
      <c r="A18" s="13">
        <v>10</v>
      </c>
      <c r="B18" s="28" t="s">
        <v>61</v>
      </c>
      <c r="C18" s="39" t="s">
        <v>62</v>
      </c>
      <c r="D18" s="39" t="s">
        <v>30</v>
      </c>
      <c r="E18" s="24" t="s">
        <v>20</v>
      </c>
      <c r="F18" s="40" t="s">
        <v>50</v>
      </c>
      <c r="G18" s="32">
        <v>761046000</v>
      </c>
      <c r="H18" s="28" t="s">
        <v>63</v>
      </c>
    </row>
    <row r="19" ht="75" customHeight="1" spans="1:10">
      <c r="A19" s="13">
        <v>11</v>
      </c>
      <c r="B19" s="19" t="s">
        <v>64</v>
      </c>
      <c r="C19" s="18" t="s">
        <v>65</v>
      </c>
      <c r="D19" s="26" t="s">
        <v>30</v>
      </c>
      <c r="E19" s="26" t="s">
        <v>66</v>
      </c>
      <c r="F19" s="13" t="s">
        <v>50</v>
      </c>
      <c r="G19" s="27">
        <v>515240000</v>
      </c>
      <c r="H19" s="19" t="s">
        <v>67</v>
      </c>
    </row>
    <row r="20" ht="60" customHeight="1" spans="1:10">
      <c r="A20" s="5" t="s">
        <v>68</v>
      </c>
      <c r="B20" s="41" t="s">
        <v>69</v>
      </c>
      <c r="C20" s="39"/>
      <c r="D20" s="39"/>
      <c r="E20" s="24"/>
      <c r="F20" s="40"/>
      <c r="G20" s="42">
        <f>SUM(G21)</f>
        <v>150000000</v>
      </c>
      <c r="H20" s="43"/>
    </row>
    <row r="21" ht="89" customHeight="1" spans="1:10">
      <c r="A21" s="13">
        <v>1</v>
      </c>
      <c r="B21" s="28" t="s">
        <v>70</v>
      </c>
      <c r="C21" s="39" t="s">
        <v>71</v>
      </c>
      <c r="D21" s="39" t="s">
        <v>72</v>
      </c>
      <c r="E21" s="24" t="s">
        <v>14</v>
      </c>
      <c r="F21" s="40">
        <v>2025</v>
      </c>
      <c r="G21" s="32">
        <v>150000000</v>
      </c>
      <c r="H21" s="28" t="s">
        <v>73</v>
      </c>
    </row>
    <row r="22" ht="32" customHeight="1" spans="1:10">
      <c r="G22" s="44"/>
    </row>
    <row r="23" spans="1:10">
      <c r="G23" s="45"/>
    </row>
    <row r="24" spans="1:10">
      <c r="G24" s="46"/>
    </row>
  </sheetData>
  <mergeCells count="10">
    <mergeCell ref="A1:H1"/>
    <mergeCell ref="B4:F4"/>
    <mergeCell ref="A2:A3"/>
    <mergeCell ref="B2:B3"/>
    <mergeCell ref="C2:C3"/>
    <mergeCell ref="D2:D3"/>
    <mergeCell ref="E2:E3"/>
    <mergeCell ref="F2:F3"/>
    <mergeCell ref="G2:G3"/>
    <mergeCell ref="H2:H3"/>
  </mergeCells>
  <pageMargins left="0.7" right="0.2" top="0.75" bottom="0.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Administrator</Company>
  <Application>Microsoft Excel</Application>
  <HeadingPairs>
    <vt:vector size="2" baseType="variant">
      <vt:variant>
        <vt:lpstr>工作表</vt:lpstr>
      </vt:variant>
      <vt:variant>
        <vt:i4>1</vt:i4>
      </vt:variant>
    </vt:vector>
  </HeadingPairs>
  <TitlesOfParts>
    <vt:vector size="1" baseType="lpstr">
      <vt:lpstr>Danh mục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LUCPAC</dc:creator>
  <cp:lastModifiedBy>THINKBOOK</cp:lastModifiedBy>
  <dcterms:created xsi:type="dcterms:W3CDTF">2024-07-25T07:58:00Z</dcterms:created>
  <cp:lastPrinted>2025-05-08T03:05:00Z</cp:lastPrinted>
  <dcterms:modified xsi:type="dcterms:W3CDTF">2026-06-24T08:59:49Z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9828A3FCF79441E3B7F405B2DF24268F_13</vt:lpwstr>
  </property>
  <property fmtid="{D5CDD505-2E9C-101B-9397-08002B2CF9AE}" pid="3" name="KSOProductBuildVer">
    <vt:lpwstr>1033-12.1.0.26880</vt:lpwstr>
  </property>
  <property fmtid="{D5CDD505-2E9C-101B-9397-08002B2CF9AE}" pid="4" name="CalculationRule">
    <vt:i4>0</vt:i4>
  </property>
</Properties>
</file>